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ATA_richieste UST" sheetId="1" r:id="rId1"/>
    <sheet name="POSTI_DISPONE_DEROGHE" sheetId="2" r:id="rId2"/>
  </sheets>
  <definedNames/>
  <calcPr fullCalcOnLoad="1"/>
</workbook>
</file>

<file path=xl/sharedStrings.xml><?xml version="1.0" encoding="utf-8"?>
<sst xmlns="http://schemas.openxmlformats.org/spreadsheetml/2006/main" count="49" uniqueCount="40">
  <si>
    <t>PRIOVINCIA</t>
  </si>
  <si>
    <t>AA</t>
  </si>
  <si>
    <t>AT</t>
  </si>
  <si>
    <t>CS</t>
  </si>
  <si>
    <t>TOT. ASSEGNATO 112/12</t>
  </si>
  <si>
    <t>complessità e altro</t>
  </si>
  <si>
    <t>difficoltà organizzative a seguito dimensionamento</t>
  </si>
  <si>
    <t>aumento alunni</t>
  </si>
  <si>
    <t>infanzia</t>
  </si>
  <si>
    <t>TOT
AA richiesti 12/13</t>
  </si>
  <si>
    <t>TOT AT richiesti 12/13</t>
  </si>
  <si>
    <t>1x sede/plesso</t>
  </si>
  <si>
    <t>Altro  (complessità, CTP, POLIS)</t>
  </si>
  <si>
    <t>HC</t>
  </si>
  <si>
    <t>terziarizzazione</t>
  </si>
  <si>
    <t>TOT CS richiesti 12/13</t>
  </si>
  <si>
    <t>AL</t>
  </si>
  <si>
    <t>BI</t>
  </si>
  <si>
    <t>CN</t>
  </si>
  <si>
    <t>NO</t>
  </si>
  <si>
    <t>TO</t>
  </si>
  <si>
    <t>VB</t>
  </si>
  <si>
    <t>VC</t>
  </si>
  <si>
    <t>TOT.</t>
  </si>
  <si>
    <t>RICHIESTE PERSONALE ATA</t>
  </si>
  <si>
    <t>TOT. richiesto 12/13
A</t>
  </si>
  <si>
    <t>confronto 12/13 con 11/12</t>
  </si>
  <si>
    <t>inidonei</t>
  </si>
  <si>
    <t>TOTALE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</si>
  <si>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</si>
  <si>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</si>
  <si>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</si>
  <si>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</si>
  <si>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</si>
  <si>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</si>
  <si>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</si>
  <si>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</si>
  <si>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Totale regionale</t>
  </si>
  <si>
    <t>PERSONALE ATA - POSTI IN DEROGA
ANNO SCOLASTICO 2012/2013</t>
  </si>
  <si>
    <t>ATA - POSTI IN DEROGA - RICHIESTE UST - A.S. 2012/13        Al 10 agosto 2012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</si>
</sst>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46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4">
    <xf numFmtId="0" fontId="0" fillId="0" borderId="0" xfId="0" applyAlignment="1">
      <alignment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0" borderId="10" xfId="0" applyNumberFormat="1" applyFont="1" applyBorder="1" applyAlignment="1">
      <alignment horizontal="left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left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left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left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1" fontId="2" fillId="0" borderId="0" xfId="0" applyNumberFormat="1" applyFont="1" applyFill="1" applyBorder="1" applyAlignment="1">
      <alignment horizontal="center" vertical="center"/>
    </xf>
    <xf numFmtId="1" fontId="5" fillId="33" borderId="26" xfId="0" applyNumberFormat="1" applyFont="1" applyFill="1" applyBorder="1" applyAlignment="1">
      <alignment horizontal="center" vertical="center"/>
    </xf>
    <xf numFmtId="1" fontId="5" fillId="33" borderId="22" xfId="0" applyNumberFormat="1" applyFont="1" applyFill="1" applyBorder="1" applyAlignment="1">
      <alignment horizontal="center" vertical="center"/>
    </xf>
    <xf numFmtId="1" fontId="5" fillId="33" borderId="23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33" borderId="27" xfId="0" applyFont="1" applyFill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2" fillId="33" borderId="30" xfId="0" applyFont="1" applyFill="1" applyBorder="1" applyAlignment="1">
      <alignment horizontal="center" vertical="center" textRotation="90" wrapText="1"/>
    </xf>
    <xf numFmtId="1" fontId="5" fillId="33" borderId="31" xfId="0" applyNumberFormat="1" applyFont="1" applyFill="1" applyBorder="1" applyAlignment="1">
      <alignment horizontal="center" vertical="center" wrapText="1"/>
    </xf>
    <xf numFmtId="1" fontId="5" fillId="33" borderId="32" xfId="0" applyNumberFormat="1" applyFont="1" applyFill="1" applyBorder="1" applyAlignment="1">
      <alignment horizontal="center" vertical="center" wrapText="1"/>
    </xf>
    <xf numFmtId="1" fontId="5" fillId="33" borderId="33" xfId="0" applyNumberFormat="1" applyFont="1" applyFill="1" applyBorder="1" applyAlignment="1">
      <alignment horizontal="center" vertical="center" wrapText="1"/>
    </xf>
    <xf numFmtId="1" fontId="5" fillId="33" borderId="23" xfId="0" applyNumberFormat="1" applyFont="1" applyFill="1" applyBorder="1" applyAlignment="1">
      <alignment horizontal="center" vertical="center" wrapText="1"/>
    </xf>
    <xf numFmtId="1" fontId="6" fillId="33" borderId="24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textRotation="90" wrapText="1"/>
    </xf>
    <xf numFmtId="1" fontId="6" fillId="33" borderId="35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" fontId="7" fillId="0" borderId="15" xfId="0" applyNumberFormat="1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center" vertical="center"/>
    </xf>
    <xf numFmtId="3" fontId="10" fillId="33" borderId="26" xfId="0" applyNumberFormat="1" applyFont="1" applyFill="1" applyBorder="1" applyAlignment="1">
      <alignment horizontal="center"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horizontal="left" vertical="center"/>
    </xf>
    <xf numFmtId="3" fontId="4" fillId="0" borderId="38" xfId="0" applyNumberFormat="1" applyFont="1" applyFill="1" applyBorder="1" applyAlignment="1">
      <alignment horizontal="left" vertical="center"/>
    </xf>
    <xf numFmtId="3" fontId="4" fillId="0" borderId="39" xfId="0" applyNumberFormat="1" applyFont="1" applyBorder="1" applyAlignment="1">
      <alignment horizontal="left" vertical="center"/>
    </xf>
    <xf numFmtId="3" fontId="4" fillId="0" borderId="19" xfId="0" applyNumberFormat="1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4" fillId="33" borderId="45" xfId="0" applyNumberFormat="1" applyFont="1" applyFill="1" applyBorder="1" applyAlignment="1">
      <alignment horizontal="center" vertical="center" wrapText="1"/>
    </xf>
    <xf numFmtId="3" fontId="4" fillId="33" borderId="23" xfId="0" applyNumberFormat="1" applyFont="1" applyFill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textRotation="90"/>
    </xf>
    <xf numFmtId="3" fontId="2" fillId="0" borderId="47" xfId="0" applyNumberFormat="1" applyFont="1" applyBorder="1" applyAlignment="1">
      <alignment horizontal="center" vertical="center" textRotation="90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horizontal="center" vertical="center" wrapText="1"/>
    </xf>
    <xf numFmtId="3" fontId="2" fillId="0" borderId="51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43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zoomScale="90" zoomScaleNormal="90" zoomScalePageLayoutView="0" workbookViewId="0" topLeftCell="A4">
      <selection activeCell="S14" sqref="S14"/>
    </sheetView>
  </sheetViews>
  <sheetFormatPr defaultColWidth="9.140625" defaultRowHeight="30" customHeight="1"/>
  <cols>
    <col min="1" max="1" width="5.57421875" style="2" customWidth="1"/>
    <col min="2" max="2" width="3.8515625" style="2" customWidth="1"/>
    <col min="3" max="3" width="4.00390625" style="2" customWidth="1"/>
    <col min="4" max="4" width="7.421875" style="2" customWidth="1"/>
    <col min="5" max="5" width="3.8515625" style="2" customWidth="1"/>
    <col min="6" max="6" width="4.00390625" style="2" customWidth="1"/>
    <col min="7" max="7" width="6.421875" style="2" customWidth="1"/>
    <col min="8" max="8" width="2.57421875" style="2" customWidth="1"/>
    <col min="9" max="9" width="5.28125" style="2" customWidth="1"/>
    <col min="10" max="10" width="3.421875" style="2" customWidth="1"/>
    <col min="11" max="11" width="5.421875" style="2" customWidth="1"/>
    <col min="12" max="12" width="5.57421875" style="2" customWidth="1"/>
    <col min="13" max="13" width="6.00390625" style="2" customWidth="1"/>
    <col min="14" max="14" width="8.28125" style="2" customWidth="1"/>
    <col min="15" max="15" width="4.8515625" style="2" customWidth="1"/>
    <col min="16" max="16" width="5.00390625" style="2" customWidth="1"/>
    <col min="17" max="17" width="4.00390625" style="2" customWidth="1"/>
    <col min="18" max="18" width="4.28125" style="2" customWidth="1"/>
    <col min="19" max="19" width="7.140625" style="2" customWidth="1"/>
    <col min="20" max="20" width="2.8515625" style="22" customWidth="1"/>
    <col min="21" max="21" width="6.421875" style="2" customWidth="1"/>
    <col min="22" max="22" width="2.421875" style="1" customWidth="1"/>
    <col min="23" max="23" width="6.28125" style="2" customWidth="1"/>
    <col min="24" max="16384" width="9.140625" style="2" customWidth="1"/>
  </cols>
  <sheetData>
    <row r="1" spans="1:22" s="80" customFormat="1" ht="30" customHeight="1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78"/>
      <c r="M1" s="29"/>
      <c r="N1" s="79"/>
      <c r="O1" s="29"/>
      <c r="P1" s="29"/>
      <c r="Q1" s="79"/>
      <c r="T1" s="81"/>
      <c r="V1" s="78"/>
    </row>
    <row r="2" spans="1:17" ht="19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"/>
      <c r="Q2" s="3"/>
    </row>
    <row r="3" spans="2:23" s="1" customFormat="1" ht="30" customHeight="1" thickBot="1">
      <c r="B3" s="98" t="s">
        <v>24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/>
      <c r="T3" s="29"/>
      <c r="U3" s="83" t="s">
        <v>26</v>
      </c>
      <c r="V3" s="84"/>
      <c r="W3" s="85"/>
    </row>
    <row r="4" spans="1:23" ht="42" customHeight="1" thickBot="1">
      <c r="A4" s="90" t="s">
        <v>0</v>
      </c>
      <c r="B4" s="92" t="s">
        <v>1</v>
      </c>
      <c r="C4" s="93"/>
      <c r="D4" s="93"/>
      <c r="E4" s="93"/>
      <c r="F4" s="93"/>
      <c r="G4" s="94"/>
      <c r="H4" s="23"/>
      <c r="I4" s="82" t="s">
        <v>2</v>
      </c>
      <c r="J4" s="37"/>
      <c r="K4" s="95" t="s">
        <v>3</v>
      </c>
      <c r="L4" s="96"/>
      <c r="M4" s="96"/>
      <c r="N4" s="96"/>
      <c r="O4" s="96"/>
      <c r="P4" s="96"/>
      <c r="Q4" s="96"/>
      <c r="R4" s="96"/>
      <c r="S4" s="97"/>
      <c r="T4" s="23"/>
      <c r="U4" s="88" t="s">
        <v>25</v>
      </c>
      <c r="V4" s="23"/>
      <c r="W4" s="86" t="s">
        <v>4</v>
      </c>
    </row>
    <row r="5" spans="1:23" ht="91.5" customHeight="1" thickBot="1">
      <c r="A5" s="91"/>
      <c r="B5" s="30" t="s">
        <v>27</v>
      </c>
      <c r="C5" s="31" t="s">
        <v>5</v>
      </c>
      <c r="D5" s="31" t="s">
        <v>6</v>
      </c>
      <c r="E5" s="31" t="s">
        <v>7</v>
      </c>
      <c r="F5" s="32" t="s">
        <v>8</v>
      </c>
      <c r="G5" s="53" t="s">
        <v>9</v>
      </c>
      <c r="H5" s="38"/>
      <c r="I5" s="39" t="s">
        <v>10</v>
      </c>
      <c r="J5" s="38"/>
      <c r="K5" s="40" t="s">
        <v>27</v>
      </c>
      <c r="L5" s="41" t="s">
        <v>11</v>
      </c>
      <c r="M5" s="41" t="s">
        <v>12</v>
      </c>
      <c r="N5" s="41" t="s">
        <v>6</v>
      </c>
      <c r="O5" s="41" t="s">
        <v>7</v>
      </c>
      <c r="P5" s="41" t="s">
        <v>13</v>
      </c>
      <c r="Q5" s="41" t="s">
        <v>14</v>
      </c>
      <c r="R5" s="41" t="s">
        <v>8</v>
      </c>
      <c r="S5" s="42" t="s">
        <v>15</v>
      </c>
      <c r="T5" s="24"/>
      <c r="U5" s="89"/>
      <c r="V5" s="23"/>
      <c r="W5" s="87"/>
    </row>
    <row r="6" spans="1:23" ht="30" customHeight="1">
      <c r="A6" s="5" t="s">
        <v>16</v>
      </c>
      <c r="B6" s="6"/>
      <c r="C6" s="7">
        <v>11</v>
      </c>
      <c r="D6" s="7">
        <v>10</v>
      </c>
      <c r="E6" s="7"/>
      <c r="F6" s="8"/>
      <c r="G6" s="35">
        <f aca="true" t="shared" si="0" ref="G6:G13">SUM(B6:F6)</f>
        <v>21</v>
      </c>
      <c r="H6" s="33"/>
      <c r="I6" s="35">
        <v>0</v>
      </c>
      <c r="J6" s="33"/>
      <c r="K6" s="6">
        <v>2</v>
      </c>
      <c r="L6" s="7">
        <v>5</v>
      </c>
      <c r="M6" s="7"/>
      <c r="N6" s="7">
        <v>15</v>
      </c>
      <c r="O6" s="7">
        <v>3</v>
      </c>
      <c r="P6" s="7">
        <v>8</v>
      </c>
      <c r="Q6" s="7"/>
      <c r="R6" s="7"/>
      <c r="S6" s="43">
        <f aca="true" t="shared" si="1" ref="S6:S13">SUM(K6:R6)</f>
        <v>33</v>
      </c>
      <c r="T6" s="25"/>
      <c r="U6" s="46">
        <f aca="true" t="shared" si="2" ref="U6:U13">ROUND(G6+I6+S6,0)</f>
        <v>54</v>
      </c>
      <c r="V6" s="20"/>
      <c r="W6" s="26">
        <v>15</v>
      </c>
    </row>
    <row r="7" spans="1:23" ht="30" customHeight="1">
      <c r="A7" s="9" t="s">
        <v>2</v>
      </c>
      <c r="B7" s="10"/>
      <c r="C7" s="11"/>
      <c r="D7" s="11">
        <v>3</v>
      </c>
      <c r="E7" s="11"/>
      <c r="F7" s="12">
        <v>2</v>
      </c>
      <c r="G7" s="36">
        <f t="shared" si="0"/>
        <v>5</v>
      </c>
      <c r="H7" s="33"/>
      <c r="I7" s="36"/>
      <c r="J7" s="33"/>
      <c r="K7" s="10">
        <v>4</v>
      </c>
      <c r="L7" s="11">
        <v>4</v>
      </c>
      <c r="M7" s="11">
        <v>2</v>
      </c>
      <c r="N7" s="11">
        <v>3</v>
      </c>
      <c r="O7" s="11"/>
      <c r="P7" s="11">
        <v>4</v>
      </c>
      <c r="Q7" s="11"/>
      <c r="R7" s="11"/>
      <c r="S7" s="44">
        <f t="shared" si="1"/>
        <v>17</v>
      </c>
      <c r="T7" s="25"/>
      <c r="U7" s="46">
        <f t="shared" si="2"/>
        <v>22</v>
      </c>
      <c r="V7" s="20"/>
      <c r="W7" s="27">
        <v>20</v>
      </c>
    </row>
    <row r="8" spans="1:23" ht="30" customHeight="1">
      <c r="A8" s="9" t="s">
        <v>17</v>
      </c>
      <c r="B8" s="10"/>
      <c r="C8" s="11">
        <v>6</v>
      </c>
      <c r="D8" s="11"/>
      <c r="E8" s="11">
        <v>1</v>
      </c>
      <c r="F8" s="12"/>
      <c r="G8" s="36">
        <f t="shared" si="0"/>
        <v>7</v>
      </c>
      <c r="H8" s="33"/>
      <c r="I8" s="36">
        <v>2</v>
      </c>
      <c r="J8" s="33"/>
      <c r="K8" s="10">
        <v>10</v>
      </c>
      <c r="L8" s="11">
        <v>4</v>
      </c>
      <c r="M8" s="11">
        <v>3</v>
      </c>
      <c r="N8" s="11">
        <v>1</v>
      </c>
      <c r="O8" s="11">
        <v>2</v>
      </c>
      <c r="P8" s="11">
        <v>6</v>
      </c>
      <c r="Q8" s="11"/>
      <c r="R8" s="11"/>
      <c r="S8" s="44">
        <f t="shared" si="1"/>
        <v>26</v>
      </c>
      <c r="T8" s="25"/>
      <c r="U8" s="46">
        <f t="shared" si="2"/>
        <v>35</v>
      </c>
      <c r="V8" s="20"/>
      <c r="W8" s="27">
        <v>26</v>
      </c>
    </row>
    <row r="9" spans="1:23" ht="30" customHeight="1">
      <c r="A9" s="9" t="s">
        <v>18</v>
      </c>
      <c r="B9" s="10">
        <v>1</v>
      </c>
      <c r="C9" s="11">
        <v>7</v>
      </c>
      <c r="D9" s="11"/>
      <c r="E9" s="11"/>
      <c r="F9" s="12"/>
      <c r="G9" s="36">
        <f t="shared" si="0"/>
        <v>8</v>
      </c>
      <c r="H9" s="33"/>
      <c r="I9" s="36">
        <v>4</v>
      </c>
      <c r="J9" s="33"/>
      <c r="K9" s="10">
        <v>7</v>
      </c>
      <c r="L9" s="11"/>
      <c r="M9" s="11">
        <v>10</v>
      </c>
      <c r="N9" s="11"/>
      <c r="O9" s="11"/>
      <c r="P9" s="11"/>
      <c r="Q9" s="11"/>
      <c r="R9" s="11">
        <v>5</v>
      </c>
      <c r="S9" s="44">
        <f t="shared" si="1"/>
        <v>22</v>
      </c>
      <c r="T9" s="25"/>
      <c r="U9" s="46">
        <f t="shared" si="2"/>
        <v>34</v>
      </c>
      <c r="V9" s="20"/>
      <c r="W9" s="27">
        <v>36</v>
      </c>
    </row>
    <row r="10" spans="1:23" ht="30" customHeight="1">
      <c r="A10" s="9" t="s">
        <v>19</v>
      </c>
      <c r="B10" s="10">
        <v>1</v>
      </c>
      <c r="C10" s="11">
        <v>5</v>
      </c>
      <c r="D10" s="11">
        <v>1</v>
      </c>
      <c r="E10" s="11">
        <v>1</v>
      </c>
      <c r="F10" s="12"/>
      <c r="G10" s="36">
        <f t="shared" si="0"/>
        <v>8</v>
      </c>
      <c r="H10" s="33"/>
      <c r="I10" s="36">
        <v>1</v>
      </c>
      <c r="J10" s="33"/>
      <c r="K10" s="10">
        <v>3</v>
      </c>
      <c r="L10" s="11">
        <v>1</v>
      </c>
      <c r="M10" s="11">
        <v>7</v>
      </c>
      <c r="N10" s="11"/>
      <c r="O10" s="11">
        <v>1</v>
      </c>
      <c r="P10" s="11">
        <v>3</v>
      </c>
      <c r="Q10" s="11"/>
      <c r="R10" s="11">
        <v>2</v>
      </c>
      <c r="S10" s="44">
        <f t="shared" si="1"/>
        <v>17</v>
      </c>
      <c r="T10" s="25"/>
      <c r="U10" s="46">
        <f t="shared" si="2"/>
        <v>26</v>
      </c>
      <c r="V10" s="20"/>
      <c r="W10" s="27">
        <v>21</v>
      </c>
    </row>
    <row r="11" spans="1:23" ht="30" customHeight="1">
      <c r="A11" s="9" t="s">
        <v>20</v>
      </c>
      <c r="B11" s="10">
        <v>1</v>
      </c>
      <c r="C11" s="11">
        <v>31</v>
      </c>
      <c r="D11" s="11">
        <v>6</v>
      </c>
      <c r="E11" s="11"/>
      <c r="F11" s="12"/>
      <c r="G11" s="36">
        <f t="shared" si="0"/>
        <v>38</v>
      </c>
      <c r="H11" s="33"/>
      <c r="I11" s="36">
        <v>8</v>
      </c>
      <c r="J11" s="33"/>
      <c r="K11" s="10">
        <v>48</v>
      </c>
      <c r="L11" s="11">
        <v>3</v>
      </c>
      <c r="M11" s="11">
        <v>28</v>
      </c>
      <c r="N11" s="11">
        <v>4</v>
      </c>
      <c r="O11" s="11"/>
      <c r="P11" s="11">
        <v>27</v>
      </c>
      <c r="Q11" s="11">
        <v>3</v>
      </c>
      <c r="R11" s="11">
        <v>1</v>
      </c>
      <c r="S11" s="44">
        <f t="shared" si="1"/>
        <v>114</v>
      </c>
      <c r="T11" s="25"/>
      <c r="U11" s="46">
        <f t="shared" si="2"/>
        <v>160</v>
      </c>
      <c r="V11" s="20"/>
      <c r="W11" s="27">
        <v>161</v>
      </c>
    </row>
    <row r="12" spans="1:23" ht="30" customHeight="1">
      <c r="A12" s="9" t="s">
        <v>21</v>
      </c>
      <c r="B12" s="10"/>
      <c r="C12" s="11">
        <v>3</v>
      </c>
      <c r="D12" s="11">
        <v>3</v>
      </c>
      <c r="E12" s="11"/>
      <c r="F12" s="12"/>
      <c r="G12" s="36">
        <f t="shared" si="0"/>
        <v>6</v>
      </c>
      <c r="H12" s="33"/>
      <c r="I12" s="36">
        <v>0</v>
      </c>
      <c r="J12" s="33"/>
      <c r="K12" s="10">
        <v>8</v>
      </c>
      <c r="L12" s="11">
        <v>7</v>
      </c>
      <c r="M12" s="11">
        <v>2</v>
      </c>
      <c r="N12" s="11">
        <v>5</v>
      </c>
      <c r="O12" s="11"/>
      <c r="P12" s="11">
        <v>9</v>
      </c>
      <c r="Q12" s="11"/>
      <c r="R12" s="11"/>
      <c r="S12" s="44">
        <f t="shared" si="1"/>
        <v>31</v>
      </c>
      <c r="T12" s="25"/>
      <c r="U12" s="46">
        <f t="shared" si="2"/>
        <v>37</v>
      </c>
      <c r="V12" s="20"/>
      <c r="W12" s="27">
        <v>11</v>
      </c>
    </row>
    <row r="13" spans="1:23" ht="30" customHeight="1" thickBot="1">
      <c r="A13" s="13" t="s">
        <v>22</v>
      </c>
      <c r="B13" s="48"/>
      <c r="C13" s="49">
        <v>1</v>
      </c>
      <c r="D13" s="49"/>
      <c r="E13" s="49">
        <v>1</v>
      </c>
      <c r="F13" s="50">
        <v>1</v>
      </c>
      <c r="G13" s="51">
        <f t="shared" si="0"/>
        <v>3</v>
      </c>
      <c r="H13" s="33"/>
      <c r="I13" s="51">
        <v>1</v>
      </c>
      <c r="J13" s="33"/>
      <c r="K13" s="14">
        <v>5</v>
      </c>
      <c r="L13" s="15">
        <v>6</v>
      </c>
      <c r="M13" s="15">
        <v>2</v>
      </c>
      <c r="N13" s="15">
        <v>2</v>
      </c>
      <c r="O13" s="15">
        <v>2</v>
      </c>
      <c r="P13" s="15">
        <v>4</v>
      </c>
      <c r="Q13" s="15">
        <v>1</v>
      </c>
      <c r="R13" s="15">
        <v>3</v>
      </c>
      <c r="S13" s="45">
        <f t="shared" si="1"/>
        <v>25</v>
      </c>
      <c r="T13" s="25"/>
      <c r="U13" s="46">
        <f t="shared" si="2"/>
        <v>29</v>
      </c>
      <c r="V13" s="20"/>
      <c r="W13" s="27">
        <v>10</v>
      </c>
    </row>
    <row r="14" spans="1:23" s="19" customFormat="1" ht="30" customHeight="1" thickBot="1">
      <c r="A14" s="16" t="s">
        <v>23</v>
      </c>
      <c r="B14" s="17">
        <f aca="true" t="shared" si="3" ref="B14:G14">SUM(B6:B13)</f>
        <v>3</v>
      </c>
      <c r="C14" s="18">
        <f t="shared" si="3"/>
        <v>64</v>
      </c>
      <c r="D14" s="18">
        <f t="shared" si="3"/>
        <v>23</v>
      </c>
      <c r="E14" s="18">
        <f t="shared" si="3"/>
        <v>3</v>
      </c>
      <c r="F14" s="52">
        <f t="shared" si="3"/>
        <v>3</v>
      </c>
      <c r="G14" s="34">
        <f t="shared" si="3"/>
        <v>96</v>
      </c>
      <c r="H14" s="21"/>
      <c r="I14" s="34">
        <f>SUM(I6:I13)</f>
        <v>16</v>
      </c>
      <c r="J14" s="21"/>
      <c r="K14" s="17">
        <f aca="true" t="shared" si="4" ref="K14:S14">SUM(K6:K13)</f>
        <v>87</v>
      </c>
      <c r="L14" s="18">
        <f t="shared" si="4"/>
        <v>30</v>
      </c>
      <c r="M14" s="18">
        <f t="shared" si="4"/>
        <v>54</v>
      </c>
      <c r="N14" s="18">
        <f t="shared" si="4"/>
        <v>30</v>
      </c>
      <c r="O14" s="18">
        <f t="shared" si="4"/>
        <v>8</v>
      </c>
      <c r="P14" s="18">
        <f t="shared" si="4"/>
        <v>61</v>
      </c>
      <c r="Q14" s="18">
        <f t="shared" si="4"/>
        <v>4</v>
      </c>
      <c r="R14" s="18">
        <f t="shared" si="4"/>
        <v>11</v>
      </c>
      <c r="S14" s="54">
        <f t="shared" si="4"/>
        <v>285</v>
      </c>
      <c r="T14" s="21"/>
      <c r="U14" s="47">
        <f>ROUND(SUM(U6:U13),0)</f>
        <v>397</v>
      </c>
      <c r="V14" s="20"/>
      <c r="W14" s="28">
        <f>SUM(W6:W13)</f>
        <v>300</v>
      </c>
    </row>
    <row r="15" spans="8:10" ht="30" customHeight="1">
      <c r="H15" s="22"/>
      <c r="J15" s="22"/>
    </row>
    <row r="16" spans="8:10" ht="30" customHeight="1">
      <c r="H16" s="22"/>
      <c r="J16" s="22"/>
    </row>
    <row r="17" spans="8:10" ht="30" customHeight="1">
      <c r="H17" s="22"/>
      <c r="J17" s="22"/>
    </row>
    <row r="18" spans="8:10" ht="30" customHeight="1">
      <c r="H18" s="22"/>
      <c r="J18" s="22"/>
    </row>
    <row r="19" spans="8:10" ht="30" customHeight="1">
      <c r="H19" s="22"/>
      <c r="J19" s="22"/>
    </row>
    <row r="20" ht="30" customHeight="1">
      <c r="J20" s="22"/>
    </row>
    <row r="21" ht="30" customHeight="1">
      <c r="J21" s="22"/>
    </row>
  </sheetData>
  <sheetProtection selectLockedCells="1" selectUnlockedCells="1"/>
  <mergeCells count="7">
    <mergeCell ref="U3:W3"/>
    <mergeCell ref="W4:W5"/>
    <mergeCell ref="U4:U5"/>
    <mergeCell ref="A4:A5"/>
    <mergeCell ref="B4:G4"/>
    <mergeCell ref="K4:S4"/>
    <mergeCell ref="B3:S3"/>
  </mergeCells>
  <printOptions/>
  <pageMargins left="0.19" right="0" top="0.29" bottom="0.39375" header="0.18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="90" zoomScaleNormal="90" zoomScalePageLayoutView="0" workbookViewId="0" topLeftCell="A1">
      <selection activeCell="D12" sqref="D12"/>
    </sheetView>
  </sheetViews>
  <sheetFormatPr defaultColWidth="9.140625" defaultRowHeight="30" customHeight="1"/>
  <cols>
    <col min="1" max="1" width="16.140625" style="56" bestFit="1" customWidth="1"/>
    <col min="2" max="2" width="9.7109375" style="56" customWidth="1"/>
    <col min="3" max="3" width="5.28125" style="56" customWidth="1"/>
    <col min="4" max="4" width="7.140625" style="56" customWidth="1"/>
    <col min="5" max="16384" width="9.140625" style="56" customWidth="1"/>
  </cols>
  <sheetData>
    <row r="1" spans="1:5" s="55" customFormat="1" ht="52.5" customHeight="1" thickBot="1">
      <c r="A1" s="101" t="s">
        <v>38</v>
      </c>
      <c r="B1" s="102"/>
      <c r="C1" s="102"/>
      <c r="D1" s="102"/>
      <c r="E1" s="103"/>
    </row>
    <row r="2" spans="1:5" ht="42" customHeight="1">
      <c r="A2" s="65" t="s">
        <v>0</v>
      </c>
      <c r="B2" s="70" t="s">
        <v>1</v>
      </c>
      <c r="C2" s="71" t="s">
        <v>2</v>
      </c>
      <c r="D2" s="72" t="s">
        <v>3</v>
      </c>
      <c r="E2" s="60" t="s">
        <v>28</v>
      </c>
    </row>
    <row r="3" spans="1:5" ht="30" customHeight="1">
      <c r="A3" s="66" t="s">
        <v>29</v>
      </c>
      <c r="B3" s="73">
        <v>21</v>
      </c>
      <c r="C3" s="58">
        <v>0</v>
      </c>
      <c r="D3" s="74">
        <v>33</v>
      </c>
      <c r="E3" s="59">
        <f aca="true" t="shared" si="0" ref="E3:E10">ROUND(B3+C3+D3,0)</f>
        <v>54</v>
      </c>
    </row>
    <row r="4" spans="1:5" ht="30" customHeight="1">
      <c r="A4" s="66" t="s">
        <v>30</v>
      </c>
      <c r="B4" s="73">
        <v>5</v>
      </c>
      <c r="C4" s="58"/>
      <c r="D4" s="74">
        <v>17</v>
      </c>
      <c r="E4" s="59">
        <f t="shared" si="0"/>
        <v>22</v>
      </c>
    </row>
    <row r="5" spans="1:5" ht="30" customHeight="1">
      <c r="A5" s="66" t="s">
        <v>31</v>
      </c>
      <c r="B5" s="73">
        <v>7</v>
      </c>
      <c r="C5" s="58">
        <v>2</v>
      </c>
      <c r="D5" s="74">
        <v>26</v>
      </c>
      <c r="E5" s="59">
        <f t="shared" si="0"/>
        <v>35</v>
      </c>
    </row>
    <row r="6" spans="1:5" ht="30" customHeight="1">
      <c r="A6" s="66" t="s">
        <v>32</v>
      </c>
      <c r="B6" s="73">
        <v>8</v>
      </c>
      <c r="C6" s="58">
        <v>4</v>
      </c>
      <c r="D6" s="74">
        <v>22</v>
      </c>
      <c r="E6" s="59">
        <f t="shared" si="0"/>
        <v>34</v>
      </c>
    </row>
    <row r="7" spans="1:5" ht="30" customHeight="1">
      <c r="A7" s="67" t="s">
        <v>33</v>
      </c>
      <c r="B7" s="73">
        <v>8</v>
      </c>
      <c r="C7" s="58">
        <v>1</v>
      </c>
      <c r="D7" s="74">
        <v>17</v>
      </c>
      <c r="E7" s="59">
        <f t="shared" si="0"/>
        <v>26</v>
      </c>
    </row>
    <row r="8" spans="1:5" ht="30" customHeight="1">
      <c r="A8" s="66" t="s">
        <v>34</v>
      </c>
      <c r="B8" s="73">
        <v>38</v>
      </c>
      <c r="C8" s="58">
        <v>8</v>
      </c>
      <c r="D8" s="74">
        <v>114</v>
      </c>
      <c r="E8" s="59">
        <f t="shared" si="0"/>
        <v>160</v>
      </c>
    </row>
    <row r="9" spans="1:5" ht="30" customHeight="1">
      <c r="A9" s="66" t="s">
        <v>35</v>
      </c>
      <c r="B9" s="73">
        <v>6</v>
      </c>
      <c r="C9" s="58">
        <v>0</v>
      </c>
      <c r="D9" s="74">
        <v>31</v>
      </c>
      <c r="E9" s="59">
        <f t="shared" si="0"/>
        <v>37</v>
      </c>
    </row>
    <row r="10" spans="1:5" ht="30" customHeight="1" thickBot="1">
      <c r="A10" s="68" t="s">
        <v>36</v>
      </c>
      <c r="B10" s="75">
        <v>3</v>
      </c>
      <c r="C10" s="61">
        <v>1</v>
      </c>
      <c r="D10" s="76">
        <v>25</v>
      </c>
      <c r="E10" s="62">
        <f t="shared" si="0"/>
        <v>29</v>
      </c>
    </row>
    <row r="11" spans="1:5" s="57" customFormat="1" ht="30" customHeight="1" thickBot="1">
      <c r="A11" s="69" t="s">
        <v>37</v>
      </c>
      <c r="B11" s="77">
        <v>96</v>
      </c>
      <c r="C11" s="63">
        <f>SUM(C3:C10)</f>
        <v>16</v>
      </c>
      <c r="D11" s="63">
        <f>SUM(D3:D10)</f>
        <v>285</v>
      </c>
      <c r="E11" s="64">
        <f>SUM(E3:E10)</f>
        <v>397</v>
      </c>
    </row>
  </sheetData>
  <sheetProtection selectLockedCells="1" selectUnlockedCells="1"/>
  <mergeCells count="1">
    <mergeCell ref="A1:E1"/>
  </mergeCells>
  <printOptions/>
  <pageMargins left="0.76" right="0" top="0.78" bottom="0.39375" header="0.18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user</cp:lastModifiedBy>
  <cp:lastPrinted>2012-08-10T13:03:24Z</cp:lastPrinted>
  <dcterms:created xsi:type="dcterms:W3CDTF">2012-08-07T07:10:11Z</dcterms:created>
  <dcterms:modified xsi:type="dcterms:W3CDTF">2012-08-10T15:28:21Z</dcterms:modified>
  <cp:category/>
  <cp:version/>
  <cp:contentType/>
  <cp:contentStatus/>
</cp:coreProperties>
</file>